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01.MORIYA-HS\Dropbox\プログラム委員会\技能章考査員\"/>
    </mc:Choice>
  </mc:AlternateContent>
  <bookViews>
    <workbookView xWindow="405" yWindow="75" windowWidth="19440" windowHeight="15600"/>
  </bookViews>
  <sheets>
    <sheet name="技能章考査員推薦申請書" sheetId="5" r:id="rId1"/>
    <sheet name="技能章指導員推薦申請書" sheetId="4" r:id="rId2"/>
    <sheet name="コード" sheetId="3" r:id="rId3"/>
  </sheets>
  <calcPr calcId="162913"/>
</workbook>
</file>

<file path=xl/calcChain.xml><?xml version="1.0" encoding="utf-8"?>
<calcChain xmlns="http://schemas.openxmlformats.org/spreadsheetml/2006/main">
  <c r="B17" i="5" l="1"/>
  <c r="B16" i="5"/>
  <c r="B15" i="5"/>
  <c r="B14" i="5"/>
  <c r="B13" i="5"/>
  <c r="B12" i="5"/>
  <c r="B11" i="5"/>
  <c r="B10" i="5"/>
  <c r="B9" i="5"/>
  <c r="B8" i="5"/>
  <c r="B17" i="4"/>
  <c r="B16" i="4"/>
  <c r="B15" i="4"/>
  <c r="B14" i="4"/>
  <c r="B13" i="4"/>
  <c r="B12" i="4"/>
  <c r="B11" i="4"/>
  <c r="B10" i="4"/>
  <c r="B9" i="4"/>
  <c r="B8" i="4"/>
  <c r="M17" i="5" l="1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17" i="4"/>
  <c r="M16" i="4"/>
  <c r="M15" i="4"/>
  <c r="M14" i="4"/>
  <c r="M13" i="4"/>
  <c r="M12" i="4"/>
  <c r="M11" i="4"/>
  <c r="M10" i="4"/>
  <c r="M9" i="4"/>
  <c r="M8" i="4"/>
  <c r="L16" i="4"/>
  <c r="L15" i="4"/>
  <c r="L14" i="4"/>
  <c r="L12" i="4"/>
  <c r="L11" i="4"/>
  <c r="L10" i="4"/>
  <c r="L8" i="4"/>
  <c r="L17" i="4"/>
  <c r="L13" i="4"/>
  <c r="L9" i="4"/>
</calcChain>
</file>

<file path=xl/sharedStrings.xml><?xml version="1.0" encoding="utf-8"?>
<sst xmlns="http://schemas.openxmlformats.org/spreadsheetml/2006/main" count="204" uniqueCount="184">
  <si>
    <t>考査年月日</t>
    <rPh sb="0" eb="2">
      <t>コウサ</t>
    </rPh>
    <rPh sb="2" eb="5">
      <t>ネンガッピ</t>
    </rPh>
    <phoneticPr fontId="17"/>
  </si>
  <si>
    <t>技能章名称</t>
    <rPh sb="0" eb="2">
      <t>ギノウショウメイ</t>
    </rPh>
    <rPh sb="2" eb="3">
      <t>ショウ</t>
    </rPh>
    <rPh sb="3" eb="5">
      <t>メイショウ</t>
    </rPh>
    <phoneticPr fontId="19"/>
  </si>
  <si>
    <t>地区</t>
    <rPh sb="0" eb="2">
      <t>チク</t>
    </rPh>
    <phoneticPr fontId="19"/>
  </si>
  <si>
    <t>所属団</t>
    <rPh sb="0" eb="3">
      <t>ショゾクダン</t>
    </rPh>
    <phoneticPr fontId="19"/>
  </si>
  <si>
    <t>氏　名</t>
    <rPh sb="0" eb="3">
      <t>シメイ</t>
    </rPh>
    <phoneticPr fontId="19"/>
  </si>
  <si>
    <t>役務</t>
    <rPh sb="0" eb="2">
      <t>エキム</t>
    </rPh>
    <phoneticPr fontId="19"/>
  </si>
  <si>
    <t>郵便番号</t>
    <rPh sb="0" eb="4">
      <t>ユウビンバンゴウ</t>
    </rPh>
    <phoneticPr fontId="19"/>
  </si>
  <si>
    <t>住所</t>
    <rPh sb="0" eb="2">
      <t>ジュウショ</t>
    </rPh>
    <phoneticPr fontId="19"/>
  </si>
  <si>
    <t>TEL</t>
    <phoneticPr fontId="19"/>
  </si>
  <si>
    <t>技能的推薦要件（能力・資格等）</t>
    <rPh sb="0" eb="2">
      <t>ギノウ</t>
    </rPh>
    <rPh sb="2" eb="3">
      <t>テキ</t>
    </rPh>
    <rPh sb="3" eb="5">
      <t>スイセン</t>
    </rPh>
    <rPh sb="5" eb="7">
      <t>ヨウケン</t>
    </rPh>
    <rPh sb="8" eb="10">
      <t>ノウリョク</t>
    </rPh>
    <rPh sb="11" eb="13">
      <t>シカク</t>
    </rPh>
    <rPh sb="13" eb="14">
      <t>トウ</t>
    </rPh>
    <phoneticPr fontId="19"/>
  </si>
  <si>
    <t>技能章
番号</t>
    <rPh sb="0" eb="3">
      <t>ギノウショウバンゴウ</t>
    </rPh>
    <rPh sb="4" eb="6">
      <t>バンゴウ</t>
    </rPh>
    <phoneticPr fontId="19"/>
  </si>
  <si>
    <t>年齢</t>
    <rPh sb="0" eb="2">
      <t>ネンレイ</t>
    </rPh>
    <phoneticPr fontId="19"/>
  </si>
  <si>
    <t>団委員長</t>
    <rPh sb="0" eb="1">
      <t>ダン</t>
    </rPh>
    <rPh sb="1" eb="3">
      <t>イイン</t>
    </rPh>
    <rPh sb="3" eb="4">
      <t>チョウ</t>
    </rPh>
    <phoneticPr fontId="17"/>
  </si>
  <si>
    <t>副団委員長</t>
    <rPh sb="0" eb="1">
      <t>フク</t>
    </rPh>
    <rPh sb="1" eb="2">
      <t>ダン</t>
    </rPh>
    <rPh sb="2" eb="4">
      <t>イイン</t>
    </rPh>
    <rPh sb="4" eb="5">
      <t>チョウ</t>
    </rPh>
    <phoneticPr fontId="17"/>
  </si>
  <si>
    <t>団委員</t>
    <rPh sb="0" eb="1">
      <t>ダン</t>
    </rPh>
    <rPh sb="1" eb="3">
      <t>イイン</t>
    </rPh>
    <phoneticPr fontId="17"/>
  </si>
  <si>
    <t>ＢＶＳ隊長</t>
    <rPh sb="3" eb="5">
      <t>タイチョウ</t>
    </rPh>
    <phoneticPr fontId="17"/>
  </si>
  <si>
    <t>ＢＶＳ副長</t>
    <rPh sb="3" eb="5">
      <t>フクチョウ</t>
    </rPh>
    <phoneticPr fontId="17"/>
  </si>
  <si>
    <t>ＢＶＳ補助者</t>
    <rPh sb="3" eb="6">
      <t>ホジョシャ</t>
    </rPh>
    <phoneticPr fontId="17"/>
  </si>
  <si>
    <t>ＣＳ隊長</t>
    <rPh sb="2" eb="4">
      <t>タイチョウ</t>
    </rPh>
    <phoneticPr fontId="17"/>
  </si>
  <si>
    <t>ＣＳ副長</t>
    <rPh sb="2" eb="3">
      <t>フク</t>
    </rPh>
    <phoneticPr fontId="17"/>
  </si>
  <si>
    <t>ＣＳＤＬ</t>
    <phoneticPr fontId="17"/>
  </si>
  <si>
    <t>ＢＳ隊長</t>
    <rPh sb="2" eb="4">
      <t>タイチョウ</t>
    </rPh>
    <phoneticPr fontId="17"/>
  </si>
  <si>
    <t>ＢＳ副長</t>
    <rPh sb="2" eb="3">
      <t>フク</t>
    </rPh>
    <phoneticPr fontId="17"/>
  </si>
  <si>
    <t>ＢＳ副長補</t>
    <rPh sb="2" eb="3">
      <t>フク</t>
    </rPh>
    <rPh sb="4" eb="5">
      <t>ホ</t>
    </rPh>
    <phoneticPr fontId="17"/>
  </si>
  <si>
    <t>ＶＳ隊長</t>
    <rPh sb="2" eb="4">
      <t>タイチョウ</t>
    </rPh>
    <phoneticPr fontId="17"/>
  </si>
  <si>
    <t>ＶＳ副長</t>
    <rPh sb="2" eb="4">
      <t>フクチョウ</t>
    </rPh>
    <phoneticPr fontId="17"/>
  </si>
  <si>
    <t>ＲＳ隊長</t>
    <rPh sb="2" eb="4">
      <t>タイチョウ</t>
    </rPh>
    <phoneticPr fontId="17"/>
  </si>
  <si>
    <t>ＲＳ副長</t>
    <rPh sb="2" eb="4">
      <t>フクチョウ</t>
    </rPh>
    <phoneticPr fontId="17"/>
  </si>
  <si>
    <t>ｲﾝｽﾄﾗｸﾀｰ</t>
    <phoneticPr fontId="17"/>
  </si>
  <si>
    <t>育成会会長</t>
    <rPh sb="0" eb="2">
      <t>イクセイ</t>
    </rPh>
    <rPh sb="2" eb="3">
      <t>カイ</t>
    </rPh>
    <rPh sb="3" eb="5">
      <t>カイチョウ</t>
    </rPh>
    <phoneticPr fontId="17"/>
  </si>
  <si>
    <t>育成会副会長</t>
    <rPh sb="0" eb="2">
      <t>イクセイ</t>
    </rPh>
    <rPh sb="2" eb="3">
      <t>カイ</t>
    </rPh>
    <rPh sb="3" eb="6">
      <t>フクカイチョウ</t>
    </rPh>
    <phoneticPr fontId="17"/>
  </si>
  <si>
    <t>育成会員</t>
    <rPh sb="0" eb="2">
      <t>イクセイ</t>
    </rPh>
    <rPh sb="2" eb="4">
      <t>カイイン</t>
    </rPh>
    <phoneticPr fontId="17"/>
  </si>
  <si>
    <t>保護者</t>
    <rPh sb="0" eb="3">
      <t>ホゴシャ</t>
    </rPh>
    <phoneticPr fontId="17"/>
  </si>
  <si>
    <t>一般の方</t>
    <rPh sb="0" eb="2">
      <t>イッパン</t>
    </rPh>
    <rPh sb="3" eb="4">
      <t>カタ</t>
    </rPh>
    <phoneticPr fontId="17"/>
  </si>
  <si>
    <t>自営業の方</t>
    <rPh sb="0" eb="3">
      <t>ジエイギョウ</t>
    </rPh>
    <rPh sb="4" eb="5">
      <t>カタ</t>
    </rPh>
    <phoneticPr fontId="17"/>
  </si>
  <si>
    <t>日立第5団</t>
  </si>
  <si>
    <t>日立第6団</t>
  </si>
  <si>
    <t>日立第7団</t>
  </si>
  <si>
    <t>日立第8団</t>
  </si>
  <si>
    <t>北茨城第1団</t>
  </si>
  <si>
    <t>水戸第1団</t>
  </si>
  <si>
    <t>水戸第2団</t>
  </si>
  <si>
    <t>水戸第4団</t>
  </si>
  <si>
    <t>水戸第5団</t>
  </si>
  <si>
    <t>水戸第6団</t>
  </si>
  <si>
    <t>水戸第7団</t>
  </si>
  <si>
    <t>水戸第8団</t>
  </si>
  <si>
    <t>ひたちなか第1団</t>
  </si>
  <si>
    <t>ひたちなか第2団</t>
  </si>
  <si>
    <t>那珂第3団</t>
  </si>
  <si>
    <t>茨城第1団</t>
  </si>
  <si>
    <t>城里第1団</t>
  </si>
  <si>
    <t>桜川第1団</t>
  </si>
  <si>
    <t>笠間第1団</t>
  </si>
  <si>
    <t>笠間第2団</t>
  </si>
  <si>
    <t>筑西第1団</t>
  </si>
  <si>
    <t>結城第1団</t>
  </si>
  <si>
    <t>下妻第1団</t>
  </si>
  <si>
    <t>坂東第1団</t>
  </si>
  <si>
    <t>古河第1団</t>
  </si>
  <si>
    <t>石岡第2団</t>
  </si>
  <si>
    <t>石岡第3団</t>
  </si>
  <si>
    <t>神栖第1団</t>
  </si>
  <si>
    <t>つくば第1団</t>
  </si>
  <si>
    <t>つくば第3団</t>
  </si>
  <si>
    <t>土浦第2団</t>
  </si>
  <si>
    <t>土浦第3団</t>
  </si>
  <si>
    <t>土浦第5団</t>
  </si>
  <si>
    <t>牛久第1団</t>
  </si>
  <si>
    <t>牛久第2団</t>
  </si>
  <si>
    <t>牛久第4団</t>
  </si>
  <si>
    <t>稲敷第1団</t>
  </si>
  <si>
    <t>阿見第1団</t>
  </si>
  <si>
    <t>利根第１団</t>
  </si>
  <si>
    <t>取手第1団</t>
  </si>
  <si>
    <t>取手第3団</t>
  </si>
  <si>
    <t>守谷第1団</t>
  </si>
  <si>
    <t>龍ケ崎第1団</t>
  </si>
  <si>
    <t>龍ヶ崎第2団</t>
    <rPh sb="0" eb="1">
      <t>リュウ</t>
    </rPh>
    <phoneticPr fontId="17"/>
  </si>
  <si>
    <t>枚/　　　枚中</t>
    <rPh sb="0" eb="1">
      <t>マイ</t>
    </rPh>
    <rPh sb="5" eb="6">
      <t>マイ</t>
    </rPh>
    <rPh sb="6" eb="7">
      <t>チュウ</t>
    </rPh>
    <phoneticPr fontId="17"/>
  </si>
  <si>
    <t>野営章</t>
    <phoneticPr fontId="1"/>
  </si>
  <si>
    <t>野営管理章</t>
    <phoneticPr fontId="17"/>
  </si>
  <si>
    <t>救急章</t>
    <phoneticPr fontId="17"/>
  </si>
  <si>
    <t>炊事章</t>
    <phoneticPr fontId="1"/>
  </si>
  <si>
    <t>公民章</t>
    <rPh sb="0" eb="2">
      <t>コウミン</t>
    </rPh>
    <rPh sb="2" eb="3">
      <t>ショウ</t>
    </rPh>
    <phoneticPr fontId="1"/>
  </si>
  <si>
    <t>パイオニアリング章</t>
    <rPh sb="8" eb="9">
      <t>ショウ</t>
    </rPh>
    <phoneticPr fontId="1"/>
  </si>
  <si>
    <t>リーダーシップ章</t>
    <rPh sb="7" eb="8">
      <t>ショウ</t>
    </rPh>
    <phoneticPr fontId="1"/>
  </si>
  <si>
    <t>ハイキング章</t>
    <rPh sb="5" eb="6">
      <t>ショウ</t>
    </rPh>
    <phoneticPr fontId="1"/>
  </si>
  <si>
    <t>通信章</t>
    <rPh sb="0" eb="2">
      <t>ツウシン</t>
    </rPh>
    <rPh sb="2" eb="3">
      <t>ショウ</t>
    </rPh>
    <phoneticPr fontId="1"/>
  </si>
  <si>
    <t>スカウトソング章</t>
    <rPh sb="7" eb="8">
      <t>ショウ</t>
    </rPh>
    <phoneticPr fontId="1"/>
  </si>
  <si>
    <t>計測章</t>
    <rPh sb="0" eb="2">
      <t>ケイソク</t>
    </rPh>
    <rPh sb="2" eb="3">
      <t>ショウ</t>
    </rPh>
    <phoneticPr fontId="1"/>
  </si>
  <si>
    <t>観察章</t>
    <rPh sb="0" eb="2">
      <t>カンサツ</t>
    </rPh>
    <rPh sb="2" eb="3">
      <t>ショウ</t>
    </rPh>
    <phoneticPr fontId="1"/>
  </si>
  <si>
    <t>水泳章</t>
    <phoneticPr fontId="17"/>
  </si>
  <si>
    <t>案内章</t>
    <phoneticPr fontId="17"/>
  </si>
  <si>
    <t>エネルギー章</t>
    <phoneticPr fontId="17"/>
  </si>
  <si>
    <t xml:space="preserve">介護章 </t>
    <phoneticPr fontId="17"/>
  </si>
  <si>
    <t>環境保護章</t>
    <rPh sb="0" eb="2">
      <t>カンキョウ</t>
    </rPh>
    <rPh sb="2" eb="4">
      <t>ホゴ</t>
    </rPh>
    <phoneticPr fontId="1"/>
  </si>
  <si>
    <t>武道・武術章</t>
    <phoneticPr fontId="17"/>
  </si>
  <si>
    <t>ヨット章</t>
    <phoneticPr fontId="17"/>
  </si>
  <si>
    <t>パワーボート章</t>
    <phoneticPr fontId="17"/>
  </si>
  <si>
    <t>馬事章</t>
    <phoneticPr fontId="17"/>
  </si>
  <si>
    <t>登山章</t>
    <phoneticPr fontId="17"/>
  </si>
  <si>
    <t>漕艇章</t>
    <phoneticPr fontId="17"/>
  </si>
  <si>
    <t>スケート章</t>
    <phoneticPr fontId="17"/>
  </si>
  <si>
    <t>スキー章</t>
    <phoneticPr fontId="17"/>
  </si>
  <si>
    <t>自転車章</t>
    <phoneticPr fontId="17"/>
  </si>
  <si>
    <t>カヌー章</t>
    <phoneticPr fontId="17"/>
  </si>
  <si>
    <t>オリエンテーリング章</t>
    <phoneticPr fontId="17"/>
  </si>
  <si>
    <t>アーチェリー章</t>
    <phoneticPr fontId="17"/>
  </si>
  <si>
    <t>わら工章</t>
    <phoneticPr fontId="17"/>
  </si>
  <si>
    <t>ラジオ章</t>
    <phoneticPr fontId="17"/>
  </si>
  <si>
    <t>養豚章</t>
    <phoneticPr fontId="17"/>
  </si>
  <si>
    <t>養鶏章</t>
    <phoneticPr fontId="17"/>
  </si>
  <si>
    <t>有線通信章</t>
    <phoneticPr fontId="17"/>
  </si>
  <si>
    <t>無線通信章</t>
    <phoneticPr fontId="17"/>
  </si>
  <si>
    <t>簿記章</t>
    <phoneticPr fontId="17"/>
  </si>
  <si>
    <t>農業経営章</t>
    <phoneticPr fontId="17"/>
  </si>
  <si>
    <t>農機具章</t>
    <phoneticPr fontId="17"/>
  </si>
  <si>
    <t>土壌章</t>
    <phoneticPr fontId="17"/>
  </si>
  <si>
    <t>看護章</t>
    <phoneticPr fontId="17"/>
  </si>
  <si>
    <t>手話章</t>
    <phoneticPr fontId="17"/>
  </si>
  <si>
    <t>世界友情章</t>
    <phoneticPr fontId="17"/>
  </si>
  <si>
    <t>通訳章</t>
    <phoneticPr fontId="17"/>
  </si>
  <si>
    <t xml:space="preserve">点字章 </t>
    <phoneticPr fontId="17"/>
  </si>
  <si>
    <t xml:space="preserve">園芸章 </t>
    <phoneticPr fontId="17"/>
  </si>
  <si>
    <t>演劇章</t>
    <phoneticPr fontId="17"/>
  </si>
  <si>
    <t xml:space="preserve">音楽章 </t>
    <phoneticPr fontId="17"/>
  </si>
  <si>
    <t xml:space="preserve">絵画章 </t>
    <phoneticPr fontId="17"/>
  </si>
  <si>
    <t>華道章</t>
    <phoneticPr fontId="17"/>
  </si>
  <si>
    <t xml:space="preserve">茶道章 </t>
    <phoneticPr fontId="17"/>
  </si>
  <si>
    <t>写真章</t>
    <phoneticPr fontId="17"/>
  </si>
  <si>
    <t xml:space="preserve">書道章 </t>
    <phoneticPr fontId="17"/>
  </si>
  <si>
    <t>竹細工章</t>
    <phoneticPr fontId="17"/>
  </si>
  <si>
    <t>伝統芸能章</t>
    <phoneticPr fontId="17"/>
  </si>
  <si>
    <t>文化財保護章</t>
    <phoneticPr fontId="17"/>
  </si>
  <si>
    <t>木工章</t>
    <phoneticPr fontId="17"/>
  </si>
  <si>
    <t>安全章</t>
    <phoneticPr fontId="17"/>
  </si>
  <si>
    <t>湾岸視察章</t>
    <phoneticPr fontId="17"/>
  </si>
  <si>
    <t>家庭修理章</t>
    <phoneticPr fontId="17"/>
  </si>
  <si>
    <t>環境衛生章</t>
    <phoneticPr fontId="17"/>
  </si>
  <si>
    <t>コンピューター章</t>
    <phoneticPr fontId="17"/>
  </si>
  <si>
    <t>裁縫章</t>
    <phoneticPr fontId="17"/>
  </si>
  <si>
    <t>搾乳章</t>
    <phoneticPr fontId="17"/>
  </si>
  <si>
    <t>自動車章</t>
    <phoneticPr fontId="17"/>
  </si>
  <si>
    <t>事務章</t>
    <phoneticPr fontId="17"/>
  </si>
  <si>
    <t>珠算章</t>
    <phoneticPr fontId="17"/>
  </si>
  <si>
    <t>消防章</t>
    <phoneticPr fontId="17"/>
  </si>
  <si>
    <t>信号章</t>
    <phoneticPr fontId="17"/>
  </si>
  <si>
    <t>森林愛護章</t>
    <phoneticPr fontId="17"/>
  </si>
  <si>
    <t>洗濯章</t>
    <phoneticPr fontId="17"/>
  </si>
  <si>
    <t>測量章</t>
    <phoneticPr fontId="17"/>
  </si>
  <si>
    <t>測候章</t>
    <phoneticPr fontId="17"/>
  </si>
  <si>
    <t>鳥類保護章</t>
    <phoneticPr fontId="17"/>
  </si>
  <si>
    <t>釣り章</t>
    <phoneticPr fontId="17"/>
  </si>
  <si>
    <t>溺者救助章</t>
    <phoneticPr fontId="17"/>
  </si>
  <si>
    <t>電気章</t>
    <phoneticPr fontId="17"/>
  </si>
  <si>
    <t>天文章</t>
    <phoneticPr fontId="17"/>
  </si>
  <si>
    <t>技能章考査員推薦書（委嘱申請書）</t>
    <phoneticPr fontId="17"/>
  </si>
  <si>
    <t>（団→地区）</t>
    <rPh sb="1" eb="2">
      <t>ダン</t>
    </rPh>
    <rPh sb="3" eb="5">
      <t>チク</t>
    </rPh>
    <phoneticPr fontId="17"/>
  </si>
  <si>
    <t>（地区→県連盟）</t>
    <rPh sb="1" eb="3">
      <t>チク</t>
    </rPh>
    <rPh sb="4" eb="5">
      <t>ケン</t>
    </rPh>
    <rPh sb="5" eb="7">
      <t>レンメイ</t>
    </rPh>
    <phoneticPr fontId="17"/>
  </si>
  <si>
    <t>第　団　団委員長</t>
    <rPh sb="0" eb="1">
      <t>ダイ</t>
    </rPh>
    <rPh sb="2" eb="3">
      <t>ダン</t>
    </rPh>
    <rPh sb="4" eb="5">
      <t>ダン</t>
    </rPh>
    <rPh sb="5" eb="7">
      <t>イイン</t>
    </rPh>
    <rPh sb="7" eb="8">
      <t>チョウ</t>
    </rPh>
    <phoneticPr fontId="17"/>
  </si>
  <si>
    <t>第　地区　地区委員長</t>
    <rPh sb="0" eb="1">
      <t>ダイ</t>
    </rPh>
    <rPh sb="2" eb="4">
      <t>チク</t>
    </rPh>
    <rPh sb="5" eb="7">
      <t>チク</t>
    </rPh>
    <rPh sb="7" eb="10">
      <t>イインチョウ</t>
    </rPh>
    <phoneticPr fontId="17"/>
  </si>
  <si>
    <t>技能章</t>
    <rPh sb="0" eb="2">
      <t>ギノウ</t>
    </rPh>
    <rPh sb="2" eb="3">
      <t>ショウ</t>
    </rPh>
    <phoneticPr fontId="17"/>
  </si>
  <si>
    <t>氏名</t>
    <rPh sb="0" eb="2">
      <t>シメイ</t>
    </rPh>
    <phoneticPr fontId="17"/>
  </si>
  <si>
    <t>個人情報
承諾</t>
    <rPh sb="0" eb="2">
      <t>コジン</t>
    </rPh>
    <rPh sb="2" eb="4">
      <t>ジョウホウ</t>
    </rPh>
    <rPh sb="5" eb="7">
      <t>ショウダク</t>
    </rPh>
    <phoneticPr fontId="17"/>
  </si>
  <si>
    <t>直近の考査歴</t>
    <rPh sb="0" eb="2">
      <t>チョッキン</t>
    </rPh>
    <rPh sb="3" eb="5">
      <t>コウサ</t>
    </rPh>
    <rPh sb="5" eb="6">
      <t>レキ</t>
    </rPh>
    <phoneticPr fontId="17"/>
  </si>
  <si>
    <t>考査スカウト所属団</t>
    <rPh sb="0" eb="2">
      <t>コウサ</t>
    </rPh>
    <rPh sb="6" eb="8">
      <t>ショゾク</t>
    </rPh>
    <rPh sb="8" eb="9">
      <t>ダン</t>
    </rPh>
    <phoneticPr fontId="17"/>
  </si>
  <si>
    <t>スカウト名</t>
    <rPh sb="4" eb="5">
      <t>メイ</t>
    </rPh>
    <phoneticPr fontId="17"/>
  </si>
  <si>
    <t>現委嘱期間中の考査人数</t>
    <rPh sb="0" eb="1">
      <t>ゲン</t>
    </rPh>
    <rPh sb="1" eb="3">
      <t>イショク</t>
    </rPh>
    <rPh sb="3" eb="5">
      <t>キカン</t>
    </rPh>
    <rPh sb="5" eb="6">
      <t>チュウ</t>
    </rPh>
    <rPh sb="7" eb="9">
      <t>コウサ</t>
    </rPh>
    <rPh sb="9" eb="10">
      <t>ニン</t>
    </rPh>
    <rPh sb="10" eb="11">
      <t>スウ</t>
    </rPh>
    <phoneticPr fontId="17"/>
  </si>
  <si>
    <t>有</t>
    <rPh sb="0" eb="1">
      <t>アリ</t>
    </rPh>
    <phoneticPr fontId="17"/>
  </si>
  <si>
    <t>無</t>
    <rPh sb="0" eb="1">
      <t>ナシ</t>
    </rPh>
    <phoneticPr fontId="17"/>
  </si>
  <si>
    <t>技能章指導員推薦書（委嘱申請書）</t>
    <rPh sb="3" eb="5">
      <t>シドウ</t>
    </rPh>
    <phoneticPr fontId="17"/>
  </si>
  <si>
    <t>直近の指導歴</t>
    <rPh sb="0" eb="2">
      <t>チョッキン</t>
    </rPh>
    <rPh sb="3" eb="5">
      <t>シドウ</t>
    </rPh>
    <rPh sb="5" eb="6">
      <t>レキ</t>
    </rPh>
    <phoneticPr fontId="17"/>
  </si>
  <si>
    <t>指導年月日</t>
    <rPh sb="0" eb="2">
      <t>シドウ</t>
    </rPh>
    <rPh sb="2" eb="5">
      <t>ネンガッピ</t>
    </rPh>
    <phoneticPr fontId="17"/>
  </si>
  <si>
    <t>指導スカウト所属団</t>
    <rPh sb="0" eb="2">
      <t>シドウ</t>
    </rPh>
    <rPh sb="6" eb="8">
      <t>ショゾク</t>
    </rPh>
    <rPh sb="8" eb="9">
      <t>ダン</t>
    </rPh>
    <phoneticPr fontId="17"/>
  </si>
  <si>
    <t>現委嘱期間中の指導人数</t>
    <rPh sb="0" eb="1">
      <t>ゲン</t>
    </rPh>
    <rPh sb="1" eb="3">
      <t>イショク</t>
    </rPh>
    <rPh sb="3" eb="5">
      <t>キカン</t>
    </rPh>
    <rPh sb="5" eb="6">
      <t>チュウ</t>
    </rPh>
    <rPh sb="7" eb="9">
      <t>シドウ</t>
    </rPh>
    <rPh sb="9" eb="10">
      <t>ニン</t>
    </rPh>
    <rPh sb="10" eb="11">
      <t>スウ</t>
    </rPh>
    <phoneticPr fontId="17"/>
  </si>
  <si>
    <t>リストから選択</t>
    <rPh sb="5" eb="7">
      <t>センタク</t>
    </rPh>
    <phoneticPr fontId="17"/>
  </si>
  <si>
    <t>自動入力</t>
    <rPh sb="0" eb="2">
      <t>ジドウ</t>
    </rPh>
    <rPh sb="2" eb="4">
      <t>ニュウリョク</t>
    </rPh>
    <phoneticPr fontId="17"/>
  </si>
  <si>
    <t>報道章</t>
    <rPh sb="0" eb="2">
      <t>ホウドウ</t>
    </rPh>
    <rPh sb="2" eb="3">
      <t>ショウ</t>
    </rPh>
    <phoneticPr fontId="1"/>
  </si>
  <si>
    <t>薬事章</t>
    <rPh sb="0" eb="2">
      <t>ヤクジ</t>
    </rPh>
    <rPh sb="2" eb="3">
      <t>ショウ</t>
    </rPh>
    <phoneticPr fontId="1"/>
  </si>
  <si>
    <t>防災章</t>
    <rPh sb="0" eb="2">
      <t>ボウサイ</t>
    </rPh>
    <rPh sb="2" eb="3">
      <t>ショウ</t>
    </rPh>
    <phoneticPr fontId="1"/>
  </si>
  <si>
    <t>情報処理章</t>
    <rPh sb="0" eb="2">
      <t>ジョウホウ</t>
    </rPh>
    <rPh sb="2" eb="4">
      <t>ショリ</t>
    </rPh>
    <rPh sb="4" eb="5">
      <t>ショウ</t>
    </rPh>
    <phoneticPr fontId="1"/>
  </si>
  <si>
    <t>情報通信章</t>
    <rPh sb="0" eb="2">
      <t>ジョウホウ</t>
    </rPh>
    <rPh sb="2" eb="4">
      <t>ツウシン</t>
    </rPh>
    <rPh sb="4" eb="5">
      <t>ショウ</t>
    </rPh>
    <phoneticPr fontId="1"/>
  </si>
  <si>
    <t>ネットユーザー章</t>
    <rPh sb="7" eb="8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</si>
</sst>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1" borderId="1" applyNumberFormat="0" applyAlignment="0" applyProtection="0">
      <alignment vertical="center"/>
    </xf>
    <xf numFmtId="0" fontId="2" fillId="1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15" borderId="0" xfId="0" applyFill="1">
      <alignment vertical="center"/>
    </xf>
    <xf numFmtId="0" fontId="0" fillId="16" borderId="0" xfId="0" applyFill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15" borderId="25" xfId="0" applyFill="1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15" borderId="14" xfId="0" applyFill="1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15" borderId="9" xfId="0" applyFill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0" xfId="0" applyBorder="1" applyProtection="1">
      <alignment vertical="center"/>
      <protection locked="0"/>
    </xf>
    <xf numFmtId="0" fontId="0" fillId="16" borderId="25" xfId="0" applyFill="1" applyBorder="1" applyProtection="1">
      <alignment vertical="center"/>
    </xf>
    <xf numFmtId="0" fontId="0" fillId="16" borderId="14" xfId="0" applyFill="1" applyBorder="1" applyProtection="1">
      <alignment vertical="center"/>
    </xf>
    <xf numFmtId="0" fontId="0" fillId="16" borderId="9" xfId="0" applyFill="1" applyBorder="1" applyProtection="1">
      <alignment vertical="center"/>
    </xf>
    <xf numFmtId="0" fontId="0" fillId="16" borderId="24" xfId="0" applyFill="1" applyBorder="1" applyProtection="1">
      <alignment vertical="center"/>
    </xf>
    <xf numFmtId="0" fontId="0" fillId="16" borderId="28" xfId="0" applyFill="1" applyBorder="1" applyProtection="1">
      <alignment vertical="center"/>
    </xf>
    <xf numFmtId="0" fontId="0" fillId="16" borderId="13" xfId="0" applyFill="1" applyBorder="1" applyProtection="1">
      <alignment vertical="center"/>
    </xf>
    <xf numFmtId="14" fontId="0" fillId="0" borderId="25" xfId="0" applyNumberFormat="1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8" fillId="14" borderId="2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8" fillId="14" borderId="21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18" fillId="14" borderId="27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9" fontId="18" fillId="14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14" borderId="18" xfId="0" applyNumberFormat="1" applyFont="1" applyFill="1" applyBorder="1" applyAlignment="1" applyProtection="1">
      <alignment horizontal="center" vertical="center"/>
      <protection locked="0"/>
    </xf>
    <xf numFmtId="0" fontId="18" fillId="14" borderId="22" xfId="0" applyFont="1" applyFill="1" applyBorder="1" applyAlignment="1" applyProtection="1">
      <alignment horizontal="center" vertical="center" shrinkToFit="1"/>
      <protection locked="0"/>
    </xf>
    <xf numFmtId="0" fontId="18" fillId="14" borderId="23" xfId="0" applyFont="1" applyFill="1" applyBorder="1" applyAlignment="1" applyProtection="1">
      <alignment horizontal="center" vertical="center" shrinkToFit="1"/>
      <protection locked="0"/>
    </xf>
    <xf numFmtId="0" fontId="18" fillId="14" borderId="22" xfId="0" applyFont="1" applyFill="1" applyBorder="1" applyAlignment="1" applyProtection="1">
      <alignment horizontal="center" vertical="center"/>
      <protection locked="0"/>
    </xf>
    <xf numFmtId="0" fontId="18" fillId="14" borderId="23" xfId="0" applyFont="1" applyFill="1" applyBorder="1" applyAlignment="1" applyProtection="1">
      <alignment horizontal="center" vertical="center"/>
      <protection locked="0"/>
    </xf>
    <xf numFmtId="0" fontId="0" fillId="16" borderId="25" xfId="0" applyFill="1" applyBorder="1" applyAlignment="1" applyProtection="1">
      <alignment vertical="center" shrinkToFit="1"/>
    </xf>
    <xf numFmtId="0" fontId="0" fillId="16" borderId="14" xfId="0" applyFill="1" applyBorder="1" applyAlignment="1" applyProtection="1">
      <alignment vertical="center" shrinkToFit="1"/>
    </xf>
    <xf numFmtId="0" fontId="0" fillId="16" borderId="9" xfId="0" applyFill="1" applyBorder="1" applyAlignment="1" applyProtection="1">
      <alignment vertical="center" shrinkToFit="1"/>
    </xf>
  </cellXfs>
  <cellStyles count="22">
    <cellStyle name="アクセント 1" xfId="1" builtinId="29" customBuiltin="1"/>
    <cellStyle name="アクセント 2" xfId="2" builtinId="33" customBuiltin="1"/>
    <cellStyle name="アクセント 3" xfId="3" builtinId="37" customBuiltin="1"/>
    <cellStyle name="アクセント 4" xfId="4" builtinId="41" customBuiltin="1"/>
    <cellStyle name="アクセント 5" xfId="5" builtinId="45" customBuiltin="1"/>
    <cellStyle name="アクセント 6" xfId="6" builtinId="49" customBuiltin="1"/>
    <cellStyle name="タイトル" xfId="7" builtinId="15" customBuiltin="1"/>
    <cellStyle name="チェック セル" xfId="8" builtinId="23" customBuiltin="1"/>
    <cellStyle name="メモ" xfId="9" builtinId="10" customBuiltin="1"/>
    <cellStyle name="リンク セル" xfId="10" builtinId="24" customBuiltin="1"/>
    <cellStyle name="悪い" xfId="11" builtinId="27" customBuiltin="1"/>
    <cellStyle name="計算" xfId="12" builtinId="22" customBuiltin="1"/>
    <cellStyle name="警告文" xfId="13" builtinId="11" customBuiltin="1"/>
    <cellStyle name="見出し 1" xfId="14" builtinId="16" customBuiltin="1"/>
    <cellStyle name="見出し 2" xfId="15" builtinId="17" customBuiltin="1"/>
    <cellStyle name="見出し 3" xfId="16" builtinId="18" customBuiltin="1"/>
    <cellStyle name="見出し 4" xfId="17" builtinId="19" customBuiltin="1"/>
    <cellStyle name="出力" xfId="18" builtinId="21" customBuiltin="1"/>
    <cellStyle name="説明文" xfId="19" builtinId="53" customBuiltin="1"/>
    <cellStyle name="入力" xfId="20" builtinId="20" customBuiltin="1"/>
    <cellStyle name="標準" xfId="0" builtinId="0"/>
    <cellStyle name="良い" xfId="2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>
      <selection activeCell="E9" sqref="E9"/>
    </sheetView>
  </sheetViews>
  <sheetFormatPr defaultRowHeight="13.5"/>
  <cols>
    <col min="1" max="1" width="5.625" customWidth="1"/>
    <col min="3" max="3" width="4.125" customWidth="1"/>
    <col min="5" max="5" width="14.75" customWidth="1"/>
    <col min="6" max="6" width="5" customWidth="1"/>
    <col min="9" max="9" width="22.625" customWidth="1"/>
    <col min="10" max="10" width="14.5" customWidth="1"/>
    <col min="11" max="11" width="43.375" customWidth="1"/>
    <col min="12" max="12" width="11.625" customWidth="1"/>
    <col min="13" max="13" width="15" customWidth="1"/>
    <col min="15" max="15" width="12.5" customWidth="1"/>
    <col min="16" max="16" width="16.625" customWidth="1"/>
    <col min="17" max="17" width="17.625" customWidth="1"/>
    <col min="18" max="18" width="12.75" customWidth="1"/>
  </cols>
  <sheetData>
    <row r="1" spans="1:18" ht="18.75">
      <c r="A1" s="3" t="s">
        <v>157</v>
      </c>
      <c r="B1" s="4"/>
      <c r="C1" s="4"/>
      <c r="D1" s="4"/>
      <c r="E1" s="4"/>
      <c r="F1" s="4"/>
      <c r="G1" s="4"/>
      <c r="H1" s="4"/>
      <c r="I1" s="4"/>
      <c r="J1" s="46" t="s">
        <v>79</v>
      </c>
      <c r="K1" s="46"/>
      <c r="L1" s="4"/>
      <c r="M1" s="4"/>
      <c r="N1" s="4"/>
      <c r="O1" s="4"/>
      <c r="P1" s="4"/>
      <c r="Q1" s="4"/>
      <c r="R1" s="4"/>
    </row>
    <row r="2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.75" customHeight="1">
      <c r="A3" s="4" t="s">
        <v>158</v>
      </c>
      <c r="B3" s="4"/>
      <c r="C3" s="4"/>
      <c r="D3" s="4"/>
      <c r="E3" s="4"/>
      <c r="F3" s="4"/>
      <c r="G3" s="4"/>
      <c r="H3" s="4"/>
      <c r="I3" s="46" t="s">
        <v>160</v>
      </c>
      <c r="J3" s="46"/>
      <c r="K3" s="5"/>
      <c r="L3" s="4"/>
      <c r="M3" s="4"/>
      <c r="N3" s="4"/>
      <c r="O3" s="4"/>
      <c r="P3" s="4"/>
      <c r="Q3" s="4"/>
      <c r="R3" s="4"/>
    </row>
    <row r="4" spans="1:18" ht="21.75" customHeight="1">
      <c r="A4" s="4" t="s">
        <v>159</v>
      </c>
      <c r="B4" s="4"/>
      <c r="C4" s="4"/>
      <c r="D4" s="4"/>
      <c r="E4" s="4"/>
      <c r="F4" s="4"/>
      <c r="G4" s="4"/>
      <c r="H4" s="4"/>
      <c r="I4" s="46" t="s">
        <v>161</v>
      </c>
      <c r="J4" s="46"/>
      <c r="K4" s="33"/>
      <c r="L4" s="4"/>
      <c r="M4" s="4"/>
      <c r="N4" s="4"/>
      <c r="O4" s="4"/>
      <c r="P4" s="4"/>
      <c r="Q4" s="4"/>
      <c r="R4" s="4"/>
    </row>
    <row r="5" spans="1:18" ht="14.2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thickBot="1">
      <c r="A6" s="47" t="s">
        <v>10</v>
      </c>
      <c r="B6" s="49" t="s">
        <v>1</v>
      </c>
      <c r="C6" s="51" t="s">
        <v>2</v>
      </c>
      <c r="D6" s="51" t="s">
        <v>3</v>
      </c>
      <c r="E6" s="39" t="s">
        <v>4</v>
      </c>
      <c r="F6" s="51" t="s">
        <v>11</v>
      </c>
      <c r="G6" s="39" t="s">
        <v>5</v>
      </c>
      <c r="H6" s="39" t="s">
        <v>6</v>
      </c>
      <c r="I6" s="41" t="s">
        <v>7</v>
      </c>
      <c r="J6" s="39" t="s">
        <v>8</v>
      </c>
      <c r="K6" s="43" t="s">
        <v>9</v>
      </c>
      <c r="L6" s="44" t="s">
        <v>162</v>
      </c>
      <c r="M6" s="36" t="s">
        <v>163</v>
      </c>
      <c r="N6" s="34" t="s">
        <v>164</v>
      </c>
      <c r="O6" s="36" t="s">
        <v>165</v>
      </c>
      <c r="P6" s="36"/>
      <c r="Q6" s="36"/>
      <c r="R6" s="37" t="s">
        <v>168</v>
      </c>
    </row>
    <row r="7" spans="1:18" ht="14.25" thickBot="1">
      <c r="A7" s="48"/>
      <c r="B7" s="50"/>
      <c r="C7" s="52"/>
      <c r="D7" s="52"/>
      <c r="E7" s="39"/>
      <c r="F7" s="52"/>
      <c r="G7" s="39"/>
      <c r="H7" s="40"/>
      <c r="I7" s="42"/>
      <c r="J7" s="40"/>
      <c r="K7" s="43"/>
      <c r="L7" s="45"/>
      <c r="M7" s="35"/>
      <c r="N7" s="35"/>
      <c r="O7" s="7" t="s">
        <v>0</v>
      </c>
      <c r="P7" s="7" t="s">
        <v>166</v>
      </c>
      <c r="Q7" s="7" t="s">
        <v>167</v>
      </c>
      <c r="R7" s="38"/>
    </row>
    <row r="8" spans="1:18" ht="40.5" customHeight="1">
      <c r="A8" s="8"/>
      <c r="B8" s="53" t="str">
        <f>IF(A8="","",VLOOKUP(A8,コード!$A$79:$B$84,2))</f>
        <v/>
      </c>
      <c r="C8" s="9"/>
      <c r="D8" s="9"/>
      <c r="E8" s="10"/>
      <c r="F8" s="10"/>
      <c r="G8" s="9"/>
      <c r="H8" s="10"/>
      <c r="I8" s="11"/>
      <c r="J8" s="10"/>
      <c r="K8" s="12"/>
      <c r="L8" s="29" t="str">
        <f>B8</f>
        <v/>
      </c>
      <c r="M8" s="26" t="str">
        <f>IF(E8="","",E8)</f>
        <v/>
      </c>
      <c r="N8" s="9"/>
      <c r="O8" s="32"/>
      <c r="P8" s="10"/>
      <c r="Q8" s="10"/>
      <c r="R8" s="13"/>
    </row>
    <row r="9" spans="1:18" ht="40.5" customHeight="1">
      <c r="A9" s="14"/>
      <c r="B9" s="54" t="str">
        <f>IF(A9="","",VLOOKUP(A9,コード!$A$79:$B$84,2))</f>
        <v/>
      </c>
      <c r="C9" s="15"/>
      <c r="D9" s="15"/>
      <c r="E9" s="16"/>
      <c r="F9" s="16"/>
      <c r="G9" s="15"/>
      <c r="H9" s="16"/>
      <c r="I9" s="17"/>
      <c r="J9" s="16"/>
      <c r="K9" s="18"/>
      <c r="L9" s="30" t="str">
        <f t="shared" ref="L9:L17" si="0">B9</f>
        <v/>
      </c>
      <c r="M9" s="27" t="str">
        <f t="shared" ref="M9:M17" si="1">IF(E9="","",E9)</f>
        <v/>
      </c>
      <c r="N9" s="15"/>
      <c r="O9" s="16"/>
      <c r="P9" s="16"/>
      <c r="Q9" s="16"/>
      <c r="R9" s="19"/>
    </row>
    <row r="10" spans="1:18" ht="40.5" customHeight="1">
      <c r="A10" s="14"/>
      <c r="B10" s="54" t="str">
        <f>IF(A10="","",VLOOKUP(A10,コード!$A$79:$B$84,2))</f>
        <v/>
      </c>
      <c r="C10" s="15"/>
      <c r="D10" s="15"/>
      <c r="E10" s="16"/>
      <c r="F10" s="16"/>
      <c r="G10" s="15"/>
      <c r="H10" s="16"/>
      <c r="I10" s="17"/>
      <c r="J10" s="16"/>
      <c r="K10" s="18"/>
      <c r="L10" s="30" t="str">
        <f t="shared" si="0"/>
        <v/>
      </c>
      <c r="M10" s="27" t="str">
        <f t="shared" si="1"/>
        <v/>
      </c>
      <c r="N10" s="15"/>
      <c r="O10" s="16"/>
      <c r="P10" s="16"/>
      <c r="Q10" s="16"/>
      <c r="R10" s="19"/>
    </row>
    <row r="11" spans="1:18" ht="40.5" customHeight="1">
      <c r="A11" s="14"/>
      <c r="B11" s="54" t="str">
        <f>IF(A11="","",VLOOKUP(A11,コード!$A$79:$B$84,2))</f>
        <v/>
      </c>
      <c r="C11" s="15"/>
      <c r="D11" s="15"/>
      <c r="E11" s="16"/>
      <c r="F11" s="16"/>
      <c r="G11" s="15"/>
      <c r="H11" s="16"/>
      <c r="I11" s="17"/>
      <c r="J11" s="16"/>
      <c r="K11" s="18"/>
      <c r="L11" s="30" t="str">
        <f t="shared" si="0"/>
        <v/>
      </c>
      <c r="M11" s="27" t="str">
        <f t="shared" si="1"/>
        <v/>
      </c>
      <c r="N11" s="15"/>
      <c r="O11" s="16"/>
      <c r="P11" s="16"/>
      <c r="Q11" s="16"/>
      <c r="R11" s="19"/>
    </row>
    <row r="12" spans="1:18" ht="40.5" customHeight="1">
      <c r="A12" s="14"/>
      <c r="B12" s="54" t="str">
        <f>IF(A12="","",VLOOKUP(A12,コード!$A$79:$B$84,2))</f>
        <v/>
      </c>
      <c r="C12" s="15"/>
      <c r="D12" s="15"/>
      <c r="E12" s="16"/>
      <c r="F12" s="16"/>
      <c r="G12" s="15"/>
      <c r="H12" s="16"/>
      <c r="I12" s="17"/>
      <c r="J12" s="16"/>
      <c r="K12" s="18"/>
      <c r="L12" s="30" t="str">
        <f t="shared" si="0"/>
        <v/>
      </c>
      <c r="M12" s="27" t="str">
        <f t="shared" si="1"/>
        <v/>
      </c>
      <c r="N12" s="15"/>
      <c r="O12" s="16"/>
      <c r="P12" s="16"/>
      <c r="Q12" s="16"/>
      <c r="R12" s="19"/>
    </row>
    <row r="13" spans="1:18" ht="40.5" customHeight="1">
      <c r="A13" s="14"/>
      <c r="B13" s="54" t="str">
        <f>IF(A13="","",VLOOKUP(A13,コード!$A$79:$B$84,2))</f>
        <v/>
      </c>
      <c r="C13" s="15"/>
      <c r="D13" s="15"/>
      <c r="E13" s="16"/>
      <c r="F13" s="16"/>
      <c r="G13" s="15"/>
      <c r="H13" s="16"/>
      <c r="I13" s="17"/>
      <c r="J13" s="16"/>
      <c r="K13" s="18"/>
      <c r="L13" s="30" t="str">
        <f t="shared" si="0"/>
        <v/>
      </c>
      <c r="M13" s="27" t="str">
        <f t="shared" si="1"/>
        <v/>
      </c>
      <c r="N13" s="15"/>
      <c r="O13" s="16"/>
      <c r="P13" s="16"/>
      <c r="Q13" s="16"/>
      <c r="R13" s="19"/>
    </row>
    <row r="14" spans="1:18" ht="40.5" customHeight="1">
      <c r="A14" s="14"/>
      <c r="B14" s="54" t="str">
        <f>IF(A14="","",VLOOKUP(A14,コード!$A$79:$B$84,2))</f>
        <v/>
      </c>
      <c r="C14" s="15"/>
      <c r="D14" s="15"/>
      <c r="E14" s="16"/>
      <c r="F14" s="16"/>
      <c r="G14" s="15"/>
      <c r="H14" s="16"/>
      <c r="I14" s="17"/>
      <c r="J14" s="16"/>
      <c r="K14" s="18"/>
      <c r="L14" s="30" t="str">
        <f t="shared" si="0"/>
        <v/>
      </c>
      <c r="M14" s="27" t="str">
        <f t="shared" si="1"/>
        <v/>
      </c>
      <c r="N14" s="15"/>
      <c r="O14" s="16"/>
      <c r="P14" s="16"/>
      <c r="Q14" s="16"/>
      <c r="R14" s="19"/>
    </row>
    <row r="15" spans="1:18" ht="40.5" customHeight="1">
      <c r="A15" s="14"/>
      <c r="B15" s="54" t="str">
        <f>IF(A15="","",VLOOKUP(A15,コード!$A$79:$B$84,2))</f>
        <v/>
      </c>
      <c r="C15" s="15"/>
      <c r="D15" s="15"/>
      <c r="E15" s="16"/>
      <c r="F15" s="16"/>
      <c r="G15" s="15"/>
      <c r="H15" s="16"/>
      <c r="I15" s="17"/>
      <c r="J15" s="16"/>
      <c r="K15" s="18"/>
      <c r="L15" s="30" t="str">
        <f t="shared" si="0"/>
        <v/>
      </c>
      <c r="M15" s="27" t="str">
        <f t="shared" si="1"/>
        <v/>
      </c>
      <c r="N15" s="15"/>
      <c r="O15" s="16"/>
      <c r="P15" s="16"/>
      <c r="Q15" s="16"/>
      <c r="R15" s="19"/>
    </row>
    <row r="16" spans="1:18" ht="40.5" customHeight="1">
      <c r="A16" s="14"/>
      <c r="B16" s="54" t="str">
        <f>IF(A16="","",VLOOKUP(A16,コード!$A$79:$B$84,2))</f>
        <v/>
      </c>
      <c r="C16" s="15"/>
      <c r="D16" s="15"/>
      <c r="E16" s="16"/>
      <c r="F16" s="16"/>
      <c r="G16" s="15"/>
      <c r="H16" s="16"/>
      <c r="I16" s="17"/>
      <c r="J16" s="16"/>
      <c r="K16" s="18"/>
      <c r="L16" s="30" t="str">
        <f t="shared" si="0"/>
        <v/>
      </c>
      <c r="M16" s="27" t="str">
        <f t="shared" si="1"/>
        <v/>
      </c>
      <c r="N16" s="15"/>
      <c r="O16" s="16"/>
      <c r="P16" s="16"/>
      <c r="Q16" s="16"/>
      <c r="R16" s="19"/>
    </row>
    <row r="17" spans="1:18" ht="40.5" customHeight="1" thickBot="1">
      <c r="A17" s="20"/>
      <c r="B17" s="55" t="str">
        <f>IF(A17="","",VLOOKUP(A17,コード!$A$79:$B$84,2))</f>
        <v/>
      </c>
      <c r="C17" s="21"/>
      <c r="D17" s="21"/>
      <c r="E17" s="22"/>
      <c r="F17" s="22"/>
      <c r="G17" s="21"/>
      <c r="H17" s="22"/>
      <c r="I17" s="23"/>
      <c r="J17" s="22"/>
      <c r="K17" s="24"/>
      <c r="L17" s="31" t="str">
        <f t="shared" si="0"/>
        <v/>
      </c>
      <c r="M17" s="28" t="str">
        <f t="shared" si="1"/>
        <v/>
      </c>
      <c r="N17" s="21"/>
      <c r="O17" s="22"/>
      <c r="P17" s="22"/>
      <c r="Q17" s="22"/>
      <c r="R17" s="25"/>
    </row>
    <row r="19" spans="1:18">
      <c r="D19" s="1"/>
      <c r="E19" t="s">
        <v>176</v>
      </c>
      <c r="H19" s="2"/>
      <c r="I19" t="s">
        <v>177</v>
      </c>
    </row>
  </sheetData>
  <sheetProtection algorithmName="SHA-512" hashValue="+/dHE4gM6AGPbb2WTmQ3YyhkZVYwU0ZB2gA5Nri2EQUtNRbuzSghlsKBd+BtsjM7V8/5V5bX74y2Do962/HdIA==" saltValue="zyLcwxd3lryo9x48YnZllw==" spinCount="100000" sheet="1" objects="1" scenarios="1"/>
  <mergeCells count="19">
    <mergeCell ref="J1:K1"/>
    <mergeCell ref="I3:J3"/>
    <mergeCell ref="I4:J4"/>
    <mergeCell ref="A6:A7"/>
    <mergeCell ref="B6:B7"/>
    <mergeCell ref="C6:C7"/>
    <mergeCell ref="D6:D7"/>
    <mergeCell ref="E6:E7"/>
    <mergeCell ref="F6:F7"/>
    <mergeCell ref="G6:G7"/>
    <mergeCell ref="N6:N7"/>
    <mergeCell ref="O6:Q6"/>
    <mergeCell ref="R6:R7"/>
    <mergeCell ref="H6:H7"/>
    <mergeCell ref="I6:I7"/>
    <mergeCell ref="J6:J7"/>
    <mergeCell ref="K6:K7"/>
    <mergeCell ref="L6:L7"/>
    <mergeCell ref="M6:M7"/>
  </mergeCells>
  <phoneticPr fontId="17"/>
  <dataValidations count="2">
    <dataValidation imeMode="disabled" allowBlank="1" showInputMessage="1" showErrorMessage="1" sqref="B8:B17"/>
    <dataValidation imeMode="off" allowBlank="1" showInputMessage="1" showErrorMessage="1" sqref="F8:F17 H8:H17 J8:J17 O8:O17"/>
  </dataValidations>
  <pageMargins left="0.7" right="0.7" top="0.75" bottom="0.75" header="0.3" footer="0.3"/>
  <pageSetup paperSize="9" scale="91" orientation="landscape" horizontalDpi="300" verticalDpi="300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コード!$C$2:$C$7</xm:f>
          </x14:formula1>
          <xm:sqref>C8:C17</xm:sqref>
        </x14:dataValidation>
        <x14:dataValidation type="list" allowBlank="1" showInputMessage="1" showErrorMessage="1">
          <x14:formula1>
            <xm:f>コード!$D$2:$D$45</xm:f>
          </x14:formula1>
          <xm:sqref>P8:P17</xm:sqref>
        </x14:dataValidation>
        <x14:dataValidation type="list" allowBlank="1" showInputMessage="1">
          <x14:formula1>
            <xm:f>コード!$E$2:$E$24</xm:f>
          </x14:formula1>
          <xm:sqref>G8:G17</xm:sqref>
        </x14:dataValidation>
        <x14:dataValidation type="list" allowBlank="1" showInputMessage="1" showErrorMessage="1">
          <x14:formula1>
            <xm:f>コード!$F$2:$F$3</xm:f>
          </x14:formula1>
          <xm:sqref>N8:N17</xm:sqref>
        </x14:dataValidation>
        <x14:dataValidation type="list" allowBlank="1" showInputMessage="1">
          <x14:formula1>
            <xm:f>コード!$D$2:$D$45</xm:f>
          </x14:formula1>
          <xm:sqref>D8:D17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E6" sqref="E6:E7"/>
    </sheetView>
  </sheetViews>
  <sheetFormatPr defaultRowHeight="13.5"/>
  <cols>
    <col min="1" max="1" width="5.625" customWidth="1"/>
    <col min="3" max="3" width="4.125" customWidth="1"/>
    <col min="5" max="5" width="14.75" customWidth="1"/>
    <col min="6" max="6" width="5" customWidth="1"/>
    <col min="9" max="9" width="22.625" customWidth="1"/>
    <col min="10" max="10" width="14.5" customWidth="1"/>
    <col min="11" max="11" width="43.375" customWidth="1"/>
    <col min="12" max="12" width="11.625" customWidth="1"/>
    <col min="13" max="13" width="15" customWidth="1"/>
    <col min="15" max="15" width="12.5" customWidth="1"/>
    <col min="16" max="16" width="16.625" customWidth="1"/>
    <col min="17" max="17" width="17.625" customWidth="1"/>
    <col min="18" max="18" width="12.75" customWidth="1"/>
  </cols>
  <sheetData>
    <row r="1" spans="1:18" ht="18.75">
      <c r="A1" s="3" t="s">
        <v>171</v>
      </c>
      <c r="B1" s="4"/>
      <c r="C1" s="4"/>
      <c r="D1" s="4"/>
      <c r="E1" s="4"/>
      <c r="F1" s="4"/>
      <c r="G1" s="4"/>
      <c r="H1" s="4"/>
      <c r="I1" s="4"/>
      <c r="J1" s="46" t="s">
        <v>79</v>
      </c>
      <c r="K1" s="46"/>
      <c r="L1" s="4"/>
      <c r="M1" s="4"/>
      <c r="N1" s="4"/>
      <c r="O1" s="4"/>
      <c r="P1" s="4"/>
      <c r="Q1" s="4"/>
      <c r="R1" s="4"/>
    </row>
    <row r="2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.75" customHeight="1">
      <c r="A3" s="4" t="s">
        <v>158</v>
      </c>
      <c r="B3" s="4"/>
      <c r="C3" s="4"/>
      <c r="D3" s="4"/>
      <c r="E3" s="4"/>
      <c r="F3" s="4"/>
      <c r="G3" s="4"/>
      <c r="H3" s="4"/>
      <c r="I3" s="46" t="s">
        <v>160</v>
      </c>
      <c r="J3" s="46"/>
      <c r="K3" s="5"/>
      <c r="L3" s="4"/>
      <c r="M3" s="4"/>
      <c r="N3" s="4"/>
      <c r="O3" s="4"/>
      <c r="P3" s="4"/>
      <c r="Q3" s="4"/>
      <c r="R3" s="4"/>
    </row>
    <row r="4" spans="1:18" ht="21.75" customHeight="1">
      <c r="A4" s="4"/>
      <c r="B4" s="4"/>
      <c r="C4" s="4"/>
      <c r="D4" s="4"/>
      <c r="E4" s="4"/>
      <c r="F4" s="4"/>
      <c r="G4" s="4"/>
      <c r="H4" s="4"/>
      <c r="I4" s="46"/>
      <c r="J4" s="46"/>
      <c r="K4" s="6"/>
      <c r="L4" s="4"/>
      <c r="M4" s="4"/>
      <c r="N4" s="4"/>
      <c r="O4" s="4"/>
      <c r="P4" s="4"/>
      <c r="Q4" s="4"/>
      <c r="R4" s="4"/>
    </row>
    <row r="5" spans="1:18" ht="14.2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thickBot="1">
      <c r="A6" s="47" t="s">
        <v>10</v>
      </c>
      <c r="B6" s="49" t="s">
        <v>1</v>
      </c>
      <c r="C6" s="51" t="s">
        <v>2</v>
      </c>
      <c r="D6" s="51" t="s">
        <v>3</v>
      </c>
      <c r="E6" s="39" t="s">
        <v>4</v>
      </c>
      <c r="F6" s="51" t="s">
        <v>11</v>
      </c>
      <c r="G6" s="39" t="s">
        <v>5</v>
      </c>
      <c r="H6" s="39" t="s">
        <v>6</v>
      </c>
      <c r="I6" s="41" t="s">
        <v>7</v>
      </c>
      <c r="J6" s="39" t="s">
        <v>8</v>
      </c>
      <c r="K6" s="43" t="s">
        <v>9</v>
      </c>
      <c r="L6" s="44" t="s">
        <v>162</v>
      </c>
      <c r="M6" s="36" t="s">
        <v>163</v>
      </c>
      <c r="N6" s="34" t="s">
        <v>164</v>
      </c>
      <c r="O6" s="36" t="s">
        <v>172</v>
      </c>
      <c r="P6" s="36"/>
      <c r="Q6" s="36"/>
      <c r="R6" s="37" t="s">
        <v>175</v>
      </c>
    </row>
    <row r="7" spans="1:18" ht="14.25" thickBot="1">
      <c r="A7" s="48"/>
      <c r="B7" s="50"/>
      <c r="C7" s="52"/>
      <c r="D7" s="52"/>
      <c r="E7" s="39"/>
      <c r="F7" s="52"/>
      <c r="G7" s="39"/>
      <c r="H7" s="40"/>
      <c r="I7" s="42"/>
      <c r="J7" s="40"/>
      <c r="K7" s="43"/>
      <c r="L7" s="45"/>
      <c r="M7" s="35"/>
      <c r="N7" s="35"/>
      <c r="O7" s="7" t="s">
        <v>173</v>
      </c>
      <c r="P7" s="7" t="s">
        <v>174</v>
      </c>
      <c r="Q7" s="7" t="s">
        <v>167</v>
      </c>
      <c r="R7" s="38"/>
    </row>
    <row r="8" spans="1:18" ht="40.5" customHeight="1">
      <c r="A8" s="8"/>
      <c r="B8" s="53" t="str">
        <f>IF(A8="","",VLOOKUP(A8,コード!$A$79:$B$84,2))</f>
        <v/>
      </c>
      <c r="C8" s="9"/>
      <c r="D8" s="9"/>
      <c r="E8" s="10"/>
      <c r="F8" s="10"/>
      <c r="G8" s="9"/>
      <c r="H8" s="10"/>
      <c r="I8" s="11"/>
      <c r="J8" s="10"/>
      <c r="K8" s="12"/>
      <c r="L8" s="29" t="str">
        <f>B8</f>
        <v/>
      </c>
      <c r="M8" s="26" t="str">
        <f>IF(E8="","",E8)</f>
        <v/>
      </c>
      <c r="N8" s="9"/>
      <c r="O8" s="32"/>
      <c r="P8" s="10"/>
      <c r="Q8" s="10"/>
      <c r="R8" s="13"/>
    </row>
    <row r="9" spans="1:18" ht="40.5" customHeight="1">
      <c r="A9" s="14"/>
      <c r="B9" s="54" t="str">
        <f>IF(A9="","",VLOOKUP(A9,コード!$A$79:$B$84,2))</f>
        <v/>
      </c>
      <c r="C9" s="15"/>
      <c r="D9" s="15"/>
      <c r="E9" s="16"/>
      <c r="F9" s="16"/>
      <c r="G9" s="15"/>
      <c r="H9" s="16"/>
      <c r="I9" s="17"/>
      <c r="J9" s="16"/>
      <c r="K9" s="18"/>
      <c r="L9" s="30" t="str">
        <f t="shared" ref="L9:L17" si="0">B9</f>
        <v/>
      </c>
      <c r="M9" s="27" t="str">
        <f t="shared" ref="M9:M17" si="1">IF(E9="","",E9)</f>
        <v/>
      </c>
      <c r="N9" s="15"/>
      <c r="O9" s="16"/>
      <c r="P9" s="16"/>
      <c r="Q9" s="16"/>
      <c r="R9" s="19"/>
    </row>
    <row r="10" spans="1:18" ht="40.5" customHeight="1">
      <c r="A10" s="14"/>
      <c r="B10" s="54" t="str">
        <f>IF(A10="","",VLOOKUP(A10,コード!$A$79:$B$84,2))</f>
        <v/>
      </c>
      <c r="C10" s="15"/>
      <c r="D10" s="15"/>
      <c r="E10" s="16"/>
      <c r="F10" s="16"/>
      <c r="G10" s="15"/>
      <c r="H10" s="16"/>
      <c r="I10" s="17"/>
      <c r="J10" s="16"/>
      <c r="K10" s="18"/>
      <c r="L10" s="30" t="str">
        <f t="shared" si="0"/>
        <v/>
      </c>
      <c r="M10" s="27" t="str">
        <f t="shared" si="1"/>
        <v/>
      </c>
      <c r="N10" s="15"/>
      <c r="O10" s="16"/>
      <c r="P10" s="16"/>
      <c r="Q10" s="16"/>
      <c r="R10" s="19"/>
    </row>
    <row r="11" spans="1:18" ht="40.5" customHeight="1">
      <c r="A11" s="14"/>
      <c r="B11" s="54" t="str">
        <f>IF(A11="","",VLOOKUP(A11,コード!$A$79:$B$84,2))</f>
        <v/>
      </c>
      <c r="C11" s="15"/>
      <c r="D11" s="15"/>
      <c r="E11" s="16"/>
      <c r="F11" s="16"/>
      <c r="G11" s="15"/>
      <c r="H11" s="16"/>
      <c r="I11" s="17"/>
      <c r="J11" s="16"/>
      <c r="K11" s="18"/>
      <c r="L11" s="30" t="str">
        <f t="shared" si="0"/>
        <v/>
      </c>
      <c r="M11" s="27" t="str">
        <f t="shared" si="1"/>
        <v/>
      </c>
      <c r="N11" s="15"/>
      <c r="O11" s="16"/>
      <c r="P11" s="16"/>
      <c r="Q11" s="16"/>
      <c r="R11" s="19"/>
    </row>
    <row r="12" spans="1:18" ht="40.5" customHeight="1">
      <c r="A12" s="14"/>
      <c r="B12" s="54" t="str">
        <f>IF(A12="","",VLOOKUP(A12,コード!$A$79:$B$84,2))</f>
        <v/>
      </c>
      <c r="C12" s="15"/>
      <c r="D12" s="15"/>
      <c r="E12" s="16"/>
      <c r="F12" s="16"/>
      <c r="G12" s="15"/>
      <c r="H12" s="16"/>
      <c r="I12" s="17"/>
      <c r="J12" s="16"/>
      <c r="K12" s="18"/>
      <c r="L12" s="30" t="str">
        <f t="shared" si="0"/>
        <v/>
      </c>
      <c r="M12" s="27" t="str">
        <f t="shared" si="1"/>
        <v/>
      </c>
      <c r="N12" s="15"/>
      <c r="O12" s="16"/>
      <c r="P12" s="16"/>
      <c r="Q12" s="16"/>
      <c r="R12" s="19"/>
    </row>
    <row r="13" spans="1:18" ht="40.5" customHeight="1">
      <c r="A13" s="14"/>
      <c r="B13" s="54" t="str">
        <f>IF(A13="","",VLOOKUP(A13,コード!$A$79:$B$84,2))</f>
        <v/>
      </c>
      <c r="C13" s="15"/>
      <c r="D13" s="15"/>
      <c r="E13" s="16"/>
      <c r="F13" s="16"/>
      <c r="G13" s="15"/>
      <c r="H13" s="16"/>
      <c r="I13" s="17"/>
      <c r="J13" s="16"/>
      <c r="K13" s="18"/>
      <c r="L13" s="30" t="str">
        <f t="shared" si="0"/>
        <v/>
      </c>
      <c r="M13" s="27" t="str">
        <f t="shared" si="1"/>
        <v/>
      </c>
      <c r="N13" s="15"/>
      <c r="O13" s="16"/>
      <c r="P13" s="16"/>
      <c r="Q13" s="16"/>
      <c r="R13" s="19"/>
    </row>
    <row r="14" spans="1:18" ht="40.5" customHeight="1">
      <c r="A14" s="14"/>
      <c r="B14" s="54" t="str">
        <f>IF(A14="","",VLOOKUP(A14,コード!$A$79:$B$84,2))</f>
        <v/>
      </c>
      <c r="C14" s="15"/>
      <c r="D14" s="15"/>
      <c r="E14" s="16"/>
      <c r="F14" s="16"/>
      <c r="G14" s="15"/>
      <c r="H14" s="16"/>
      <c r="I14" s="17"/>
      <c r="J14" s="16"/>
      <c r="K14" s="18"/>
      <c r="L14" s="30" t="str">
        <f t="shared" si="0"/>
        <v/>
      </c>
      <c r="M14" s="27" t="str">
        <f t="shared" si="1"/>
        <v/>
      </c>
      <c r="N14" s="15"/>
      <c r="O14" s="16"/>
      <c r="P14" s="16"/>
      <c r="Q14" s="16"/>
      <c r="R14" s="19"/>
    </row>
    <row r="15" spans="1:18" ht="40.5" customHeight="1">
      <c r="A15" s="14"/>
      <c r="B15" s="54" t="str">
        <f>IF(A15="","",VLOOKUP(A15,コード!$A$79:$B$84,2))</f>
        <v/>
      </c>
      <c r="C15" s="15"/>
      <c r="D15" s="15"/>
      <c r="E15" s="16"/>
      <c r="F15" s="16"/>
      <c r="G15" s="15"/>
      <c r="H15" s="16"/>
      <c r="I15" s="17"/>
      <c r="J15" s="16"/>
      <c r="K15" s="18"/>
      <c r="L15" s="30" t="str">
        <f t="shared" si="0"/>
        <v/>
      </c>
      <c r="M15" s="27" t="str">
        <f t="shared" si="1"/>
        <v/>
      </c>
      <c r="N15" s="15"/>
      <c r="O15" s="16"/>
      <c r="P15" s="16"/>
      <c r="Q15" s="16"/>
      <c r="R15" s="19"/>
    </row>
    <row r="16" spans="1:18" ht="40.5" customHeight="1">
      <c r="A16" s="14"/>
      <c r="B16" s="54" t="str">
        <f>IF(A16="","",VLOOKUP(A16,コード!$A$79:$B$84,2))</f>
        <v/>
      </c>
      <c r="C16" s="15"/>
      <c r="D16" s="15"/>
      <c r="E16" s="16"/>
      <c r="F16" s="16"/>
      <c r="G16" s="15"/>
      <c r="H16" s="16"/>
      <c r="I16" s="17"/>
      <c r="J16" s="16"/>
      <c r="K16" s="18"/>
      <c r="L16" s="30" t="str">
        <f t="shared" si="0"/>
        <v/>
      </c>
      <c r="M16" s="27" t="str">
        <f t="shared" si="1"/>
        <v/>
      </c>
      <c r="N16" s="15"/>
      <c r="O16" s="16"/>
      <c r="P16" s="16"/>
      <c r="Q16" s="16"/>
      <c r="R16" s="19"/>
    </row>
    <row r="17" spans="1:18" ht="40.5" customHeight="1" thickBot="1">
      <c r="A17" s="20"/>
      <c r="B17" s="55" t="str">
        <f>IF(A17="","",VLOOKUP(A17,コード!$A$79:$B$84,2))</f>
        <v/>
      </c>
      <c r="C17" s="21"/>
      <c r="D17" s="21"/>
      <c r="E17" s="22"/>
      <c r="F17" s="22"/>
      <c r="G17" s="21"/>
      <c r="H17" s="22"/>
      <c r="I17" s="23"/>
      <c r="J17" s="22"/>
      <c r="K17" s="24"/>
      <c r="L17" s="31" t="str">
        <f t="shared" si="0"/>
        <v/>
      </c>
      <c r="M17" s="28" t="str">
        <f t="shared" si="1"/>
        <v/>
      </c>
      <c r="N17" s="21"/>
      <c r="O17" s="22"/>
      <c r="P17" s="22"/>
      <c r="Q17" s="22"/>
      <c r="R17" s="25"/>
    </row>
    <row r="19" spans="1:18">
      <c r="D19" s="1"/>
      <c r="E19" t="s">
        <v>176</v>
      </c>
      <c r="H19" s="2"/>
      <c r="I19" t="s">
        <v>177</v>
      </c>
    </row>
  </sheetData>
  <sheetProtection algorithmName="SHA-512" hashValue="PSFHquQ6ys42lVQt0rdijqy+0qzWryHBy4mlMhuTcNQEKF1Y5UbZaBjY38um4KYIbEXETaTCVtJhGGMkQAZLLw==" saltValue="32b4ZqqkJZgy9zDQK6Unrg==" spinCount="100000" sheet="1" objects="1" scenarios="1"/>
  <mergeCells count="19">
    <mergeCell ref="J1:K1"/>
    <mergeCell ref="I3:J3"/>
    <mergeCell ref="I4:J4"/>
    <mergeCell ref="A6:A7"/>
    <mergeCell ref="B6:B7"/>
    <mergeCell ref="C6:C7"/>
    <mergeCell ref="D6:D7"/>
    <mergeCell ref="E6:E7"/>
    <mergeCell ref="F6:F7"/>
    <mergeCell ref="G6:G7"/>
    <mergeCell ref="N6:N7"/>
    <mergeCell ref="O6:Q6"/>
    <mergeCell ref="R6:R7"/>
    <mergeCell ref="H6:H7"/>
    <mergeCell ref="I6:I7"/>
    <mergeCell ref="J6:J7"/>
    <mergeCell ref="K6:K7"/>
    <mergeCell ref="L6:L7"/>
    <mergeCell ref="M6:M7"/>
  </mergeCells>
  <phoneticPr fontId="17"/>
  <dataValidations count="2">
    <dataValidation imeMode="off" allowBlank="1" showInputMessage="1" showErrorMessage="1" sqref="F8:F17 H8:H17 J8:J17 O8:O17"/>
    <dataValidation imeMode="disabled" allowBlank="1" showInputMessage="1" showErrorMessage="1" sqref="B8:B17"/>
  </dataValidations>
  <pageMargins left="0.7" right="0.7" top="0.75" bottom="0.75" header="0.3" footer="0.3"/>
  <pageSetup paperSize="9" scale="91" orientation="landscape" horizontalDpi="300" verticalDpi="300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コード!$D$2:$D$45</xm:f>
          </x14:formula1>
          <xm:sqref>D8:D17</xm:sqref>
        </x14:dataValidation>
        <x14:dataValidation type="list" allowBlank="1" showInputMessage="1" showErrorMessage="1">
          <x14:formula1>
            <xm:f>コード!$F$2:$F$3</xm:f>
          </x14:formula1>
          <xm:sqref>N8:N17</xm:sqref>
        </x14:dataValidation>
        <x14:dataValidation type="list" allowBlank="1" showInputMessage="1">
          <x14:formula1>
            <xm:f>コード!$E$2:$E$24</xm:f>
          </x14:formula1>
          <xm:sqref>G8:G17</xm:sqref>
        </x14:dataValidation>
        <x14:dataValidation type="list" allowBlank="1" showInputMessage="1" showErrorMessage="1">
          <x14:formula1>
            <xm:f>コード!$D$2:$D$45</xm:f>
          </x14:formula1>
          <xm:sqref>P8:P17</xm:sqref>
        </x14:dataValidation>
        <x14:dataValidation type="list" allowBlank="1" showInputMessage="1" showErrorMessage="1">
          <x14:formula1>
            <xm:f>コード!$C$2:$C$7</xm:f>
          </x14:formula1>
          <xm:sqref>C8:C17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4"/>
  <sheetViews>
    <sheetView topLeftCell="A64" workbookViewId="0">
      <selection activeCell="C74" sqref="C74"/>
    </sheetView>
  </sheetViews>
  <sheetFormatPr defaultRowHeight="13.5"/>
  <sheetData>
    <row r="2" spans="1:6">
      <c r="A2">
        <v>1</v>
      </c>
      <c r="B2" t="s">
        <v>80</v>
      </c>
      <c r="C2">
        <v>1</v>
      </c>
      <c r="D2" t="s">
        <v>35</v>
      </c>
      <c r="E2" t="s">
        <v>12</v>
      </c>
      <c r="F2" t="s">
        <v>169</v>
      </c>
    </row>
    <row r="3" spans="1:6">
      <c r="A3">
        <v>2</v>
      </c>
      <c r="B3" t="s">
        <v>81</v>
      </c>
      <c r="C3">
        <v>2</v>
      </c>
      <c r="D3" t="s">
        <v>36</v>
      </c>
      <c r="E3" t="s">
        <v>13</v>
      </c>
      <c r="F3" t="s">
        <v>170</v>
      </c>
    </row>
    <row r="4" spans="1:6">
      <c r="A4">
        <v>3</v>
      </c>
      <c r="B4" t="s">
        <v>82</v>
      </c>
      <c r="C4">
        <v>3</v>
      </c>
      <c r="D4" t="s">
        <v>37</v>
      </c>
      <c r="E4" t="s">
        <v>14</v>
      </c>
    </row>
    <row r="5" spans="1:6">
      <c r="A5">
        <v>4</v>
      </c>
      <c r="B5" t="s">
        <v>83</v>
      </c>
      <c r="C5">
        <v>4</v>
      </c>
      <c r="D5" t="s">
        <v>38</v>
      </c>
      <c r="E5" t="s">
        <v>15</v>
      </c>
    </row>
    <row r="6" spans="1:6">
      <c r="A6">
        <v>5</v>
      </c>
      <c r="B6" t="s">
        <v>84</v>
      </c>
      <c r="C6">
        <v>5</v>
      </c>
      <c r="D6" t="s">
        <v>39</v>
      </c>
      <c r="E6" t="s">
        <v>16</v>
      </c>
    </row>
    <row r="7" spans="1:6">
      <c r="A7">
        <v>6</v>
      </c>
      <c r="B7" t="s">
        <v>85</v>
      </c>
      <c r="C7">
        <v>6</v>
      </c>
      <c r="D7" t="s">
        <v>40</v>
      </c>
      <c r="E7" t="s">
        <v>17</v>
      </c>
    </row>
    <row r="8" spans="1:6">
      <c r="A8">
        <v>7</v>
      </c>
      <c r="B8" t="s">
        <v>86</v>
      </c>
      <c r="D8" t="s">
        <v>41</v>
      </c>
      <c r="E8" t="s">
        <v>18</v>
      </c>
    </row>
    <row r="9" spans="1:6">
      <c r="A9">
        <v>8</v>
      </c>
      <c r="B9" t="s">
        <v>87</v>
      </c>
      <c r="D9" t="s">
        <v>42</v>
      </c>
      <c r="E9" t="s">
        <v>19</v>
      </c>
    </row>
    <row r="10" spans="1:6">
      <c r="A10">
        <v>9</v>
      </c>
      <c r="B10" t="s">
        <v>89</v>
      </c>
      <c r="D10" t="s">
        <v>43</v>
      </c>
      <c r="E10" t="s">
        <v>20</v>
      </c>
    </row>
    <row r="11" spans="1:6">
      <c r="A11">
        <v>10</v>
      </c>
      <c r="B11" t="s">
        <v>88</v>
      </c>
      <c r="D11" t="s">
        <v>44</v>
      </c>
      <c r="E11" t="s">
        <v>21</v>
      </c>
    </row>
    <row r="12" spans="1:6">
      <c r="A12">
        <v>11</v>
      </c>
      <c r="B12" t="s">
        <v>90</v>
      </c>
      <c r="D12" t="s">
        <v>45</v>
      </c>
      <c r="E12" t="s">
        <v>22</v>
      </c>
    </row>
    <row r="13" spans="1:6">
      <c r="A13">
        <v>12</v>
      </c>
      <c r="B13" t="s">
        <v>91</v>
      </c>
      <c r="D13" t="s">
        <v>46</v>
      </c>
      <c r="E13" t="s">
        <v>23</v>
      </c>
    </row>
    <row r="14" spans="1:6">
      <c r="A14">
        <v>13</v>
      </c>
      <c r="B14" t="s">
        <v>92</v>
      </c>
      <c r="D14" t="s">
        <v>47</v>
      </c>
      <c r="E14" t="s">
        <v>24</v>
      </c>
    </row>
    <row r="15" spans="1:6">
      <c r="A15">
        <v>14</v>
      </c>
      <c r="B15" t="s">
        <v>93</v>
      </c>
      <c r="D15" t="s">
        <v>48</v>
      </c>
      <c r="E15" t="s">
        <v>25</v>
      </c>
    </row>
    <row r="16" spans="1:6">
      <c r="A16">
        <v>15</v>
      </c>
      <c r="B16" t="s">
        <v>94</v>
      </c>
      <c r="D16" t="s">
        <v>49</v>
      </c>
      <c r="E16" t="s">
        <v>26</v>
      </c>
    </row>
    <row r="17" spans="1:5">
      <c r="A17">
        <v>16</v>
      </c>
      <c r="B17" t="s">
        <v>95</v>
      </c>
      <c r="D17" t="s">
        <v>50</v>
      </c>
      <c r="E17" t="s">
        <v>27</v>
      </c>
    </row>
    <row r="18" spans="1:5">
      <c r="A18">
        <v>17</v>
      </c>
      <c r="B18" t="s">
        <v>119</v>
      </c>
      <c r="D18" t="s">
        <v>51</v>
      </c>
      <c r="E18" t="s">
        <v>28</v>
      </c>
    </row>
    <row r="19" spans="1:5">
      <c r="A19">
        <v>18</v>
      </c>
      <c r="B19" t="s">
        <v>120</v>
      </c>
      <c r="D19" t="s">
        <v>52</v>
      </c>
      <c r="E19" t="s">
        <v>29</v>
      </c>
    </row>
    <row r="20" spans="1:5">
      <c r="A20">
        <v>19</v>
      </c>
      <c r="B20" t="s">
        <v>121</v>
      </c>
      <c r="D20" t="s">
        <v>53</v>
      </c>
      <c r="E20" t="s">
        <v>30</v>
      </c>
    </row>
    <row r="21" spans="1:5">
      <c r="A21">
        <v>20</v>
      </c>
      <c r="B21" t="s">
        <v>122</v>
      </c>
      <c r="D21" t="s">
        <v>54</v>
      </c>
      <c r="E21" t="s">
        <v>31</v>
      </c>
    </row>
    <row r="22" spans="1:5">
      <c r="A22">
        <v>21</v>
      </c>
      <c r="B22" t="s">
        <v>123</v>
      </c>
      <c r="D22" t="s">
        <v>55</v>
      </c>
      <c r="E22" t="s">
        <v>32</v>
      </c>
    </row>
    <row r="23" spans="1:5">
      <c r="A23">
        <v>22</v>
      </c>
      <c r="B23" t="s">
        <v>124</v>
      </c>
      <c r="D23" t="s">
        <v>56</v>
      </c>
      <c r="E23" t="s">
        <v>34</v>
      </c>
    </row>
    <row r="24" spans="1:5">
      <c r="A24">
        <v>23</v>
      </c>
      <c r="B24" t="s">
        <v>125</v>
      </c>
      <c r="D24" t="s">
        <v>57</v>
      </c>
      <c r="E24" t="s">
        <v>33</v>
      </c>
    </row>
    <row r="25" spans="1:5">
      <c r="A25">
        <v>24</v>
      </c>
      <c r="B25" t="s">
        <v>126</v>
      </c>
      <c r="D25" t="s">
        <v>58</v>
      </c>
    </row>
    <row r="26" spans="1:5">
      <c r="A26">
        <v>25</v>
      </c>
      <c r="B26" t="s">
        <v>127</v>
      </c>
      <c r="D26" t="s">
        <v>59</v>
      </c>
    </row>
    <row r="27" spans="1:5">
      <c r="A27">
        <v>26</v>
      </c>
      <c r="B27" t="s">
        <v>128</v>
      </c>
      <c r="D27" t="s">
        <v>60</v>
      </c>
    </row>
    <row r="28" spans="1:5">
      <c r="A28">
        <v>27</v>
      </c>
      <c r="B28" t="s">
        <v>129</v>
      </c>
      <c r="D28" t="s">
        <v>61</v>
      </c>
    </row>
    <row r="29" spans="1:5">
      <c r="A29">
        <v>28</v>
      </c>
      <c r="B29" t="s">
        <v>130</v>
      </c>
      <c r="D29" t="s">
        <v>62</v>
      </c>
    </row>
    <row r="30" spans="1:5">
      <c r="A30">
        <v>29</v>
      </c>
      <c r="B30" t="s">
        <v>131</v>
      </c>
      <c r="D30" t="s">
        <v>63</v>
      </c>
    </row>
    <row r="31" spans="1:5">
      <c r="A31">
        <v>30</v>
      </c>
      <c r="B31" t="s">
        <v>132</v>
      </c>
      <c r="D31" t="s">
        <v>64</v>
      </c>
    </row>
    <row r="32" spans="1:5">
      <c r="A32">
        <v>31</v>
      </c>
      <c r="B32" t="s">
        <v>133</v>
      </c>
      <c r="D32" t="s">
        <v>65</v>
      </c>
    </row>
    <row r="33" spans="1:4">
      <c r="A33">
        <v>32</v>
      </c>
      <c r="B33" t="s">
        <v>134</v>
      </c>
      <c r="D33" t="s">
        <v>66</v>
      </c>
    </row>
    <row r="34" spans="1:4">
      <c r="A34">
        <v>33</v>
      </c>
      <c r="B34" t="s">
        <v>135</v>
      </c>
      <c r="D34" t="s">
        <v>67</v>
      </c>
    </row>
    <row r="35" spans="1:4">
      <c r="A35">
        <v>34</v>
      </c>
      <c r="B35" t="s">
        <v>136</v>
      </c>
      <c r="D35" t="s">
        <v>68</v>
      </c>
    </row>
    <row r="36" spans="1:4">
      <c r="A36">
        <v>35</v>
      </c>
      <c r="B36" t="s">
        <v>137</v>
      </c>
      <c r="D36" t="s">
        <v>69</v>
      </c>
    </row>
    <row r="37" spans="1:4">
      <c r="A37">
        <v>36</v>
      </c>
      <c r="B37" t="s">
        <v>138</v>
      </c>
      <c r="D37" t="s">
        <v>70</v>
      </c>
    </row>
    <row r="38" spans="1:4">
      <c r="A38">
        <v>37</v>
      </c>
      <c r="B38" t="s">
        <v>139</v>
      </c>
      <c r="D38" t="s">
        <v>71</v>
      </c>
    </row>
    <row r="39" spans="1:4">
      <c r="A39">
        <v>38</v>
      </c>
      <c r="B39" t="s">
        <v>140</v>
      </c>
      <c r="D39" t="s">
        <v>72</v>
      </c>
    </row>
    <row r="40" spans="1:4">
      <c r="A40">
        <v>39</v>
      </c>
      <c r="B40" t="s">
        <v>141</v>
      </c>
      <c r="D40" t="s">
        <v>73</v>
      </c>
    </row>
    <row r="41" spans="1:4">
      <c r="A41">
        <v>40</v>
      </c>
      <c r="B41" t="s">
        <v>142</v>
      </c>
      <c r="D41" t="s">
        <v>74</v>
      </c>
    </row>
    <row r="42" spans="1:4">
      <c r="A42">
        <v>41</v>
      </c>
      <c r="B42" t="s">
        <v>143</v>
      </c>
      <c r="D42" t="s">
        <v>75</v>
      </c>
    </row>
    <row r="43" spans="1:4">
      <c r="A43">
        <v>42</v>
      </c>
      <c r="B43" t="s">
        <v>144</v>
      </c>
      <c r="D43" t="s">
        <v>76</v>
      </c>
    </row>
    <row r="44" spans="1:4">
      <c r="A44">
        <v>43</v>
      </c>
      <c r="B44" t="s">
        <v>145</v>
      </c>
      <c r="D44" t="s">
        <v>77</v>
      </c>
    </row>
    <row r="45" spans="1:4">
      <c r="A45">
        <v>44</v>
      </c>
      <c r="B45" t="s">
        <v>146</v>
      </c>
      <c r="D45" t="s">
        <v>78</v>
      </c>
    </row>
    <row r="46" spans="1:4">
      <c r="A46">
        <v>45</v>
      </c>
      <c r="B46" t="s">
        <v>147</v>
      </c>
    </row>
    <row r="47" spans="1:4">
      <c r="A47">
        <v>46</v>
      </c>
      <c r="B47" t="s">
        <v>148</v>
      </c>
    </row>
    <row r="48" spans="1:4">
      <c r="A48">
        <v>47</v>
      </c>
      <c r="B48" t="s">
        <v>149</v>
      </c>
    </row>
    <row r="49" spans="1:2">
      <c r="A49">
        <v>48</v>
      </c>
      <c r="B49" t="s">
        <v>150</v>
      </c>
    </row>
    <row r="50" spans="1:2">
      <c r="A50">
        <v>49</v>
      </c>
      <c r="B50" t="s">
        <v>151</v>
      </c>
    </row>
    <row r="51" spans="1:2">
      <c r="A51">
        <v>50</v>
      </c>
      <c r="B51" t="s">
        <v>152</v>
      </c>
    </row>
    <row r="52" spans="1:2">
      <c r="A52">
        <v>51</v>
      </c>
      <c r="B52" t="s">
        <v>153</v>
      </c>
    </row>
    <row r="53" spans="1:2">
      <c r="A53">
        <v>52</v>
      </c>
      <c r="B53" t="s">
        <v>154</v>
      </c>
    </row>
    <row r="54" spans="1:2">
      <c r="A54">
        <v>53</v>
      </c>
      <c r="B54" t="s">
        <v>155</v>
      </c>
    </row>
    <row r="55" spans="1:2">
      <c r="A55">
        <v>54</v>
      </c>
      <c r="B55" t="s">
        <v>156</v>
      </c>
    </row>
    <row r="56" spans="1:2">
      <c r="A56">
        <v>55</v>
      </c>
      <c r="B56" t="s">
        <v>118</v>
      </c>
    </row>
    <row r="57" spans="1:2">
      <c r="A57">
        <v>56</v>
      </c>
      <c r="B57" t="s">
        <v>117</v>
      </c>
    </row>
    <row r="58" spans="1:2">
      <c r="A58">
        <v>57</v>
      </c>
      <c r="B58" t="s">
        <v>116</v>
      </c>
    </row>
    <row r="59" spans="1:2">
      <c r="A59">
        <v>58</v>
      </c>
      <c r="B59" t="s">
        <v>115</v>
      </c>
    </row>
    <row r="60" spans="1:2">
      <c r="A60">
        <v>59</v>
      </c>
      <c r="B60" t="s">
        <v>114</v>
      </c>
    </row>
    <row r="61" spans="1:2">
      <c r="A61">
        <v>60</v>
      </c>
      <c r="B61" t="s">
        <v>113</v>
      </c>
    </row>
    <row r="62" spans="1:2">
      <c r="A62">
        <v>61</v>
      </c>
      <c r="B62" t="s">
        <v>112</v>
      </c>
    </row>
    <row r="63" spans="1:2">
      <c r="A63">
        <v>62</v>
      </c>
      <c r="B63" t="s">
        <v>111</v>
      </c>
    </row>
    <row r="64" spans="1:2">
      <c r="A64">
        <v>63</v>
      </c>
      <c r="B64" t="s">
        <v>110</v>
      </c>
    </row>
    <row r="65" spans="1:2">
      <c r="A65">
        <v>64</v>
      </c>
      <c r="B65" t="s">
        <v>109</v>
      </c>
    </row>
    <row r="66" spans="1:2">
      <c r="A66">
        <v>65</v>
      </c>
      <c r="B66" t="s">
        <v>108</v>
      </c>
    </row>
    <row r="67" spans="1:2">
      <c r="A67">
        <v>66</v>
      </c>
      <c r="B67" t="s">
        <v>107</v>
      </c>
    </row>
    <row r="68" spans="1:2">
      <c r="A68">
        <v>67</v>
      </c>
      <c r="B68" t="s">
        <v>106</v>
      </c>
    </row>
    <row r="69" spans="1:2">
      <c r="A69">
        <v>68</v>
      </c>
      <c r="B69" t="s">
        <v>105</v>
      </c>
    </row>
    <row r="70" spans="1:2">
      <c r="A70">
        <v>69</v>
      </c>
      <c r="B70" t="s">
        <v>104</v>
      </c>
    </row>
    <row r="71" spans="1:2">
      <c r="A71">
        <v>70</v>
      </c>
      <c r="B71" t="s">
        <v>103</v>
      </c>
    </row>
    <row r="72" spans="1:2">
      <c r="A72">
        <v>71</v>
      </c>
      <c r="B72" t="s">
        <v>102</v>
      </c>
    </row>
    <row r="73" spans="1:2">
      <c r="A73">
        <v>72</v>
      </c>
      <c r="B73" t="s">
        <v>101</v>
      </c>
    </row>
    <row r="74" spans="1:2">
      <c r="A74">
        <v>73</v>
      </c>
      <c r="B74" t="s">
        <v>100</v>
      </c>
    </row>
    <row r="75" spans="1:2">
      <c r="A75">
        <v>74</v>
      </c>
      <c r="B75" t="s">
        <v>99</v>
      </c>
    </row>
    <row r="76" spans="1:2">
      <c r="A76">
        <v>75</v>
      </c>
      <c r="B76" t="s">
        <v>98</v>
      </c>
    </row>
    <row r="77" spans="1:2">
      <c r="A77">
        <v>76</v>
      </c>
      <c r="B77" t="s">
        <v>97</v>
      </c>
    </row>
    <row r="78" spans="1:2">
      <c r="A78">
        <v>77</v>
      </c>
      <c r="B78" t="s">
        <v>96</v>
      </c>
    </row>
    <row r="79" spans="1:2">
      <c r="A79">
        <v>78</v>
      </c>
      <c r="B79" t="s">
        <v>178</v>
      </c>
    </row>
    <row r="80" spans="1:2">
      <c r="A80">
        <v>79</v>
      </c>
      <c r="B80" t="s">
        <v>179</v>
      </c>
    </row>
    <row r="81" spans="1:2">
      <c r="A81">
        <v>80</v>
      </c>
      <c r="B81" t="s">
        <v>180</v>
      </c>
    </row>
    <row r="82" spans="1:2">
      <c r="A82">
        <v>81</v>
      </c>
      <c r="B82" t="s">
        <v>181</v>
      </c>
    </row>
    <row r="83" spans="1:2">
      <c r="A83">
        <v>82</v>
      </c>
      <c r="B83" t="s">
        <v>182</v>
      </c>
    </row>
    <row r="84" spans="1:2">
      <c r="A84">
        <v>83</v>
      </c>
      <c r="B84" t="s">
        <v>183</v>
      </c>
    </row>
  </sheetData>
  <phoneticPr fontId="17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技能章考査員推薦申請書</vt:lpstr>
      <vt:lpstr>技能章指導員推薦申請書</vt:lpstr>
      <vt:lpstr>コード</vt:lpstr>
    </vt:vector>
  </TitlesOfParts>
  <Company>高橋測量設計事務所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</dc:creator>
  <cp:lastModifiedBy>t001</cp:lastModifiedBy>
  <cp:lastPrinted>2018-10-25T05:52:54Z</cp:lastPrinted>
  <dcterms:created xsi:type="dcterms:W3CDTF">2010-12-05T02:47:29Z</dcterms:created>
  <dcterms:modified xsi:type="dcterms:W3CDTF">2019-05-14T05:50:31Z</dcterms:modified>
</cp:coreProperties>
</file>